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officesharedservice-my.sharepoint.com/personal/salam_westminster_gov_uk/Documents/Desktop/ALL/MW/Y100/"/>
    </mc:Choice>
  </mc:AlternateContent>
  <xr:revisionPtr revIDLastSave="39" documentId="8_{C2D52DBD-A61B-44D2-9028-26F0528151B1}" xr6:coauthVersionLast="47" xr6:coauthVersionMax="47" xr10:uidLastSave="{FA9E7641-ACE8-41A1-855C-166CF417CBF5}"/>
  <bookViews>
    <workbookView xWindow="-98" yWindow="-98" windowWidth="20715" windowHeight="1327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 l="1"/>
  <c r="G57" i="1"/>
  <c r="G47" i="1"/>
  <c r="G36" i="1"/>
  <c r="G25" i="1"/>
  <c r="G14" i="1"/>
  <c r="G73" i="1" l="1"/>
</calcChain>
</file>

<file path=xl/sharedStrings.xml><?xml version="1.0" encoding="utf-8"?>
<sst xmlns="http://schemas.openxmlformats.org/spreadsheetml/2006/main" count="205" uniqueCount="31">
  <si>
    <r>
      <rPr>
        <b/>
        <sz val="6"/>
        <rFont val="Arial"/>
        <family val="2"/>
      </rPr>
      <t>Presentation 1</t>
    </r>
  </si>
  <si>
    <r>
      <rPr>
        <b/>
        <sz val="6"/>
        <rFont val="Arial"/>
        <family val="2"/>
      </rPr>
      <t>Presentation 2</t>
    </r>
  </si>
  <si>
    <r>
      <rPr>
        <b/>
        <sz val="6"/>
        <rFont val="Arial"/>
        <family val="2"/>
      </rPr>
      <t>Farnham House</t>
    </r>
  </si>
  <si>
    <r>
      <rPr>
        <b/>
        <sz val="6"/>
        <rFont val="Arial"/>
        <family val="2"/>
      </rPr>
      <t>Works (Excluding Block Lighting)</t>
    </r>
  </si>
  <si>
    <r>
      <rPr>
        <sz val="6"/>
        <rFont val="Arial"/>
        <family val="2"/>
      </rPr>
      <t>£</t>
    </r>
  </si>
  <si>
    <r>
      <rPr>
        <b/>
        <sz val="6"/>
        <rFont val="Arial"/>
        <family val="2"/>
      </rPr>
      <t>Block Lighting</t>
    </r>
  </si>
  <si>
    <r>
      <rPr>
        <b/>
        <sz val="6"/>
        <rFont val="Arial"/>
        <family val="2"/>
      </rPr>
      <t>Design</t>
    </r>
  </si>
  <si>
    <r>
      <rPr>
        <b/>
        <sz val="6"/>
        <rFont val="Arial"/>
        <family val="2"/>
      </rPr>
      <t>Prelims</t>
    </r>
  </si>
  <si>
    <r>
      <rPr>
        <sz val="6"/>
        <rFont val="Arial"/>
        <family val="2"/>
      </rPr>
      <t>-</t>
    </r>
  </si>
  <si>
    <r>
      <rPr>
        <b/>
        <sz val="6"/>
        <rFont val="Arial"/>
        <family val="2"/>
      </rPr>
      <t>Contractors OHP</t>
    </r>
  </si>
  <si>
    <r>
      <rPr>
        <b/>
        <sz val="6"/>
        <rFont val="Arial"/>
        <family val="2"/>
      </rPr>
      <t>Inflation</t>
    </r>
  </si>
  <si>
    <r>
      <rPr>
        <b/>
        <sz val="6"/>
        <rFont val="Arial"/>
        <family val="2"/>
      </rPr>
      <t>Sub total</t>
    </r>
  </si>
  <si>
    <r>
      <rPr>
        <b/>
        <sz val="6"/>
        <rFont val="Arial"/>
        <family val="2"/>
      </rPr>
      <t>Lascelles House</t>
    </r>
  </si>
  <si>
    <r>
      <rPr>
        <b/>
        <sz val="6"/>
        <rFont val="Arial"/>
        <family val="2"/>
      </rPr>
      <t>Mordern House</t>
    </r>
  </si>
  <si>
    <r>
      <rPr>
        <b/>
        <sz val="6"/>
        <rFont val="Arial"/>
        <family val="2"/>
      </rPr>
      <t>Wimbourne House</t>
    </r>
  </si>
  <si>
    <r>
      <rPr>
        <b/>
        <sz val="6"/>
        <rFont val="Arial"/>
        <family val="2"/>
      </rPr>
      <t>Estate Works</t>
    </r>
  </si>
  <si>
    <r>
      <rPr>
        <b/>
        <sz val="6"/>
        <rFont val="Arial"/>
        <family val="2"/>
      </rPr>
      <t>Works</t>
    </r>
  </si>
  <si>
    <r>
      <rPr>
        <b/>
        <sz val="6"/>
        <rFont val="Arial"/>
        <family val="2"/>
      </rPr>
      <t>Tenanted Works</t>
    </r>
  </si>
  <si>
    <r>
      <rPr>
        <sz val="6"/>
        <rFont val="Arial"/>
        <family val="2"/>
      </rPr>
      <t>Contingency @ 10%</t>
    </r>
  </si>
  <si>
    <r>
      <rPr>
        <sz val="6"/>
        <rFont val="Arial"/>
        <family val="2"/>
      </rPr>
      <t>WCC Costs @ 9%</t>
    </r>
  </si>
  <si>
    <r>
      <rPr>
        <b/>
        <sz val="6"/>
        <rFont val="Arial"/>
        <family val="2"/>
      </rPr>
      <t>Total Costs</t>
    </r>
  </si>
  <si>
    <r>
      <rPr>
        <sz val="6"/>
        <rFont val="Arial"/>
        <family val="2"/>
      </rPr>
      <t>2) OHP = Overhead and Profit</t>
    </r>
  </si>
  <si>
    <r>
      <rPr>
        <sz val="6"/>
        <rFont val="Arial"/>
        <family val="2"/>
      </rPr>
      <t>3) WCC = Westminster City Council</t>
    </r>
  </si>
  <si>
    <t>Current Cost Plan</t>
  </si>
  <si>
    <t>4) Tennated Works have been included within the individual blocks</t>
  </si>
  <si>
    <t>£</t>
  </si>
  <si>
    <t>1. Since Presentation 2, some of the design and preliminary costs have been found to be inaccurate. These will be corrected during the current review phase before being passed to the contractor for design development and pricing.</t>
  </si>
  <si>
    <t>Notes:</t>
  </si>
  <si>
    <t>Y100 Blandford Estate Budget Estimates                                                                                         04/10/2024</t>
  </si>
  <si>
    <t>Dates</t>
  </si>
  <si>
    <t xml:space="preserve">Budget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</si>
</sst>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Times New Roman"/>
      <charset val="204"/>
    </font>
    <font>
      <sz val="6"/>
      <name val="Arial"/>
    </font>
    <font>
      <b/>
      <sz val="6"/>
      <name val="Arial"/>
    </font>
    <font>
      <sz val="6"/>
      <color rgb="FF000000"/>
      <name val="Arial"/>
      <family val="2"/>
    </font>
    <font>
      <sz val="6"/>
      <name val="Arial"/>
      <family val="2"/>
    </font>
    <font>
      <b/>
      <sz val="6"/>
      <name val="Arial"/>
      <family val="2"/>
    </font>
    <font>
      <sz val="11"/>
      <color rgb="FF000000"/>
      <name val="Aptos"/>
      <family val="2"/>
    </font>
  </fonts>
  <fills count="5">
    <fill>
      <patternFill patternType="none"/>
    </fill>
    <fill>
      <patternFill patternType="gray125"/>
    </fill>
    <fill>
      <patternFill patternType="solid">
        <fgColor rgb="FF8EA9DB"/>
      </patternFill>
    </fill>
    <fill>
      <patternFill patternType="solid">
        <fgColor rgb="FFD9D9D9"/>
      </patternFill>
    </fill>
    <fill>
      <patternFill patternType="solid">
        <fgColor rgb="FFD0CECE"/>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41">
    <xf numFmtId="0" fontId="0" fillId="0" borderId="0" xfId="0" applyAlignment="1">
      <alignment horizontal="left" vertical="top"/>
    </xf>
    <xf numFmtId="0" fontId="0" fillId="2" borderId="1" xfId="0" applyFill="1" applyBorder="1" applyAlignment="1">
      <alignment horizontal="left" wrapText="1"/>
    </xf>
    <xf numFmtId="0" fontId="2" fillId="2" borderId="1" xfId="0" applyFont="1" applyFill="1" applyBorder="1" applyAlignment="1">
      <alignment horizontal="left" vertical="top" wrapText="1"/>
    </xf>
    <xf numFmtId="0" fontId="0" fillId="0" borderId="0" xfId="0"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top" wrapText="1"/>
    </xf>
    <xf numFmtId="0" fontId="1" fillId="0" borderId="2" xfId="0" applyFont="1" applyBorder="1" applyAlignment="1">
      <alignment horizontal="center" vertical="top" wrapText="1"/>
    </xf>
    <xf numFmtId="3" fontId="3" fillId="0" borderId="3" xfId="0" applyNumberFormat="1" applyFont="1" applyBorder="1" applyAlignment="1">
      <alignment horizontal="right" vertical="top" shrinkToFit="1"/>
    </xf>
    <xf numFmtId="0" fontId="1" fillId="0" borderId="2" xfId="0" applyFont="1" applyBorder="1" applyAlignment="1">
      <alignment horizontal="left" vertical="top" wrapText="1"/>
    </xf>
    <xf numFmtId="0" fontId="1" fillId="0" borderId="3" xfId="0" applyFont="1" applyBorder="1" applyAlignment="1">
      <alignment horizontal="right" vertical="top" wrapText="1" indent="1"/>
    </xf>
    <xf numFmtId="0" fontId="2" fillId="3" borderId="1" xfId="0" applyFont="1" applyFill="1" applyBorder="1" applyAlignment="1">
      <alignment horizontal="left" vertical="top" wrapText="1"/>
    </xf>
    <xf numFmtId="0" fontId="1" fillId="3" borderId="2" xfId="0" applyFont="1" applyFill="1" applyBorder="1" applyAlignment="1">
      <alignment horizontal="center" vertical="top" wrapText="1"/>
    </xf>
    <xf numFmtId="3" fontId="3" fillId="3" borderId="3" xfId="0" applyNumberFormat="1" applyFont="1" applyFill="1" applyBorder="1" applyAlignment="1">
      <alignment horizontal="right" vertical="top" shrinkToFit="1"/>
    </xf>
    <xf numFmtId="0" fontId="1" fillId="3" borderId="2" xfId="0" applyFont="1" applyFill="1" applyBorder="1" applyAlignment="1">
      <alignment horizontal="left" vertical="top" wrapText="1"/>
    </xf>
    <xf numFmtId="1" fontId="3" fillId="0" borderId="3" xfId="0" applyNumberFormat="1" applyFont="1" applyBorder="1" applyAlignment="1">
      <alignment horizontal="right" vertical="top" shrinkToFit="1"/>
    </xf>
    <xf numFmtId="0" fontId="1"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 fillId="4" borderId="2" xfId="0" applyFont="1" applyFill="1" applyBorder="1" applyAlignment="1">
      <alignment horizontal="center" vertical="top" wrapText="1"/>
    </xf>
    <xf numFmtId="3" fontId="3" fillId="4" borderId="3" xfId="0" applyNumberFormat="1" applyFont="1" applyFill="1" applyBorder="1" applyAlignment="1">
      <alignment horizontal="right" vertical="top" shrinkToFit="1"/>
    </xf>
    <xf numFmtId="0" fontId="1" fillId="4" borderId="2"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3" fontId="3" fillId="0" borderId="4" xfId="0" applyNumberFormat="1" applyFont="1" applyBorder="1" applyAlignment="1">
      <alignment horizontal="right" vertical="top" shrinkToFit="1"/>
    </xf>
    <xf numFmtId="0" fontId="4" fillId="0" borderId="2" xfId="0" applyFont="1" applyBorder="1" applyAlignment="1">
      <alignment horizontal="left" vertical="top" wrapText="1"/>
    </xf>
    <xf numFmtId="0" fontId="6" fillId="0" borderId="0" xfId="0" applyFont="1" applyAlignment="1">
      <alignment horizontal="left" vertical="center" wrapText="1" indent="1"/>
    </xf>
    <xf numFmtId="0" fontId="4" fillId="0" borderId="0" xfId="0" applyFont="1" applyAlignment="1">
      <alignment horizontal="left" vertical="top" wrapText="1"/>
    </xf>
    <xf numFmtId="0" fontId="1" fillId="0" borderId="0" xfId="0" applyFont="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2" xfId="0" applyFont="1" applyBorder="1" applyAlignment="1">
      <alignment horizontal="left" vertical="top" wrapText="1"/>
    </xf>
    <xf numFmtId="0" fontId="2" fillId="0" borderId="3" xfId="0" applyFont="1" applyBorder="1" applyAlignment="1">
      <alignment horizontal="left" vertical="top"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5" fillId="0" borderId="0" xfId="0" applyFont="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left" wrapText="1"/>
    </xf>
    <xf numFmtId="14" fontId="4" fillId="0" borderId="2" xfId="0" applyNumberFormat="1" applyFont="1" applyBorder="1" applyAlignment="1">
      <alignment horizontal="left" vertical="top" wrapText="1"/>
    </xf>
    <xf numFmtId="14" fontId="4" fillId="0" borderId="3" xfId="0" applyNumberFormat="1"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9"/>
  <sheetViews>
    <sheetView tabSelected="1" zoomScale="190" zoomScaleNormal="190" workbookViewId="0">
      <selection activeCell="D4" sqref="D4:E4"/>
    </sheetView>
  </sheetViews>
  <sheetFormatPr defaultRowHeight="13.15" x14ac:dyDescent="0.4"/>
  <cols>
    <col min="1" max="1" width="30.2109375" customWidth="1"/>
    <col min="2" max="2" width="3.35546875" customWidth="1"/>
    <col min="3" max="3" width="8" customWidth="1"/>
    <col min="4" max="4" width="3.35546875" customWidth="1"/>
    <col min="5" max="5" width="9.35546875" customWidth="1"/>
    <col min="6" max="6" width="3.35546875" customWidth="1"/>
    <col min="7" max="7" width="9.35546875" customWidth="1"/>
    <col min="8" max="8" width="65.35546875" customWidth="1"/>
  </cols>
  <sheetData>
    <row r="1" spans="1:8" ht="14.55" customHeight="1" x14ac:dyDescent="0.4">
      <c r="A1" s="25" t="s">
        <v>28</v>
      </c>
      <c r="B1" s="26"/>
      <c r="C1" s="26"/>
      <c r="D1" s="26"/>
      <c r="E1" s="26"/>
      <c r="F1" s="26"/>
      <c r="G1" s="26"/>
      <c r="H1" s="26"/>
    </row>
    <row r="2" spans="1:8" ht="8.25" customHeight="1" x14ac:dyDescent="0.4">
      <c r="A2" s="1"/>
      <c r="B2" s="27" t="s">
        <v>0</v>
      </c>
      <c r="C2" s="28"/>
      <c r="D2" s="27" t="s">
        <v>1</v>
      </c>
      <c r="E2" s="28"/>
      <c r="F2" s="29" t="s">
        <v>23</v>
      </c>
      <c r="G2" s="28"/>
      <c r="H2" s="3"/>
    </row>
    <row r="3" spans="1:8" ht="8.65" customHeight="1" x14ac:dyDescent="0.4">
      <c r="A3" s="4"/>
      <c r="B3" s="30" t="s">
        <v>30</v>
      </c>
      <c r="C3" s="31"/>
      <c r="D3" s="30" t="s">
        <v>30</v>
      </c>
      <c r="E3" s="31"/>
      <c r="F3" s="30" t="s">
        <v>30</v>
      </c>
      <c r="G3" s="31"/>
      <c r="H3" s="3"/>
    </row>
    <row r="4" spans="1:8" ht="10.5" customHeight="1" x14ac:dyDescent="0.4">
      <c r="A4" s="38" t="s">
        <v>29</v>
      </c>
      <c r="B4" s="39">
        <v>44994</v>
      </c>
      <c r="C4" s="40"/>
      <c r="D4" s="39">
        <v>44999</v>
      </c>
      <c r="E4" s="40"/>
      <c r="F4" s="39">
        <v>45569</v>
      </c>
      <c r="G4" s="40"/>
      <c r="H4" s="3"/>
    </row>
    <row r="5" spans="1:8" ht="8.25" customHeight="1" x14ac:dyDescent="0.4">
      <c r="A5" s="2" t="s">
        <v>2</v>
      </c>
      <c r="B5" s="32"/>
      <c r="C5" s="33"/>
      <c r="D5" s="32"/>
      <c r="E5" s="33"/>
      <c r="F5" s="32"/>
      <c r="G5" s="33"/>
      <c r="H5" s="3"/>
    </row>
    <row r="6" spans="1:8" ht="8.25" customHeight="1" x14ac:dyDescent="0.4">
      <c r="A6" s="4"/>
      <c r="B6" s="34"/>
      <c r="C6" s="35"/>
      <c r="D6" s="34"/>
      <c r="E6" s="35"/>
      <c r="F6" s="34"/>
      <c r="G6" s="35"/>
      <c r="H6" s="3"/>
    </row>
    <row r="7" spans="1:8" ht="8.25" customHeight="1" x14ac:dyDescent="0.4">
      <c r="A7" s="5" t="s">
        <v>3</v>
      </c>
      <c r="B7" s="6" t="s">
        <v>4</v>
      </c>
      <c r="C7" s="7">
        <v>288618</v>
      </c>
      <c r="D7" s="6" t="s">
        <v>4</v>
      </c>
      <c r="E7" s="7">
        <v>184500</v>
      </c>
      <c r="F7" s="23" t="s">
        <v>25</v>
      </c>
      <c r="G7" s="22">
        <v>80232</v>
      </c>
      <c r="H7" s="3"/>
    </row>
    <row r="8" spans="1:8" ht="9" customHeight="1" x14ac:dyDescent="0.4">
      <c r="A8" s="5" t="s">
        <v>5</v>
      </c>
      <c r="B8" s="6" t="s">
        <v>4</v>
      </c>
      <c r="C8" s="7">
        <v>29000</v>
      </c>
      <c r="D8" s="6" t="s">
        <v>4</v>
      </c>
      <c r="E8" s="7">
        <v>56000</v>
      </c>
      <c r="F8" s="8" t="s">
        <v>4</v>
      </c>
      <c r="G8" s="22">
        <v>14392</v>
      </c>
      <c r="H8" s="3"/>
    </row>
    <row r="9" spans="1:8" ht="8.25" customHeight="1" x14ac:dyDescent="0.4">
      <c r="A9" s="5" t="s">
        <v>6</v>
      </c>
      <c r="B9" s="6" t="s">
        <v>4</v>
      </c>
      <c r="C9" s="7">
        <v>3393</v>
      </c>
      <c r="D9" s="6" t="s">
        <v>4</v>
      </c>
      <c r="E9" s="7">
        <v>4690</v>
      </c>
      <c r="F9" s="8" t="s">
        <v>4</v>
      </c>
      <c r="G9" s="22">
        <v>986</v>
      </c>
      <c r="H9" s="3"/>
    </row>
    <row r="10" spans="1:8" ht="8.25" customHeight="1" x14ac:dyDescent="0.4">
      <c r="A10" s="5" t="s">
        <v>7</v>
      </c>
      <c r="B10" s="6" t="s">
        <v>4</v>
      </c>
      <c r="C10" s="9" t="s">
        <v>8</v>
      </c>
      <c r="D10" s="6" t="s">
        <v>4</v>
      </c>
      <c r="E10" s="7">
        <v>82367</v>
      </c>
      <c r="F10" s="8" t="s">
        <v>4</v>
      </c>
      <c r="G10" s="22">
        <v>98301</v>
      </c>
      <c r="H10" s="3"/>
    </row>
    <row r="11" spans="1:8" ht="8.25" customHeight="1" x14ac:dyDescent="0.4">
      <c r="A11" s="5" t="s">
        <v>9</v>
      </c>
      <c r="B11" s="6" t="s">
        <v>4</v>
      </c>
      <c r="C11" s="9" t="s">
        <v>8</v>
      </c>
      <c r="D11" s="6" t="s">
        <v>4</v>
      </c>
      <c r="E11" s="7">
        <v>25981</v>
      </c>
      <c r="F11" s="8" t="s">
        <v>4</v>
      </c>
      <c r="G11" s="22">
        <v>12959</v>
      </c>
      <c r="H11" s="3"/>
    </row>
    <row r="12" spans="1:8" ht="8.25" customHeight="1" x14ac:dyDescent="0.4">
      <c r="A12" s="5" t="s">
        <v>10</v>
      </c>
      <c r="B12" s="6" t="s">
        <v>4</v>
      </c>
      <c r="C12" s="7">
        <v>57000</v>
      </c>
      <c r="D12" s="6" t="s">
        <v>4</v>
      </c>
      <c r="E12" s="7">
        <v>72150</v>
      </c>
      <c r="F12" s="8" t="s">
        <v>4</v>
      </c>
      <c r="G12" s="22">
        <v>0</v>
      </c>
      <c r="H12" s="3"/>
    </row>
    <row r="13" spans="1:8" ht="8.25" customHeight="1" x14ac:dyDescent="0.4">
      <c r="A13" s="4"/>
      <c r="B13" s="34"/>
      <c r="C13" s="35"/>
      <c r="D13" s="34"/>
      <c r="E13" s="35"/>
      <c r="F13" s="34"/>
      <c r="G13" s="35"/>
      <c r="H13" s="3"/>
    </row>
    <row r="14" spans="1:8" ht="8.25" customHeight="1" x14ac:dyDescent="0.4">
      <c r="A14" s="10" t="s">
        <v>11</v>
      </c>
      <c r="B14" s="11" t="s">
        <v>4</v>
      </c>
      <c r="C14" s="12">
        <v>378011</v>
      </c>
      <c r="D14" s="11" t="s">
        <v>4</v>
      </c>
      <c r="E14" s="12">
        <v>425688</v>
      </c>
      <c r="F14" s="13" t="s">
        <v>4</v>
      </c>
      <c r="G14" s="12">
        <f>SUM(G7:G12)</f>
        <v>206870</v>
      </c>
      <c r="H14" s="3"/>
    </row>
    <row r="15" spans="1:8" ht="8.25" customHeight="1" x14ac:dyDescent="0.4">
      <c r="A15" s="4"/>
      <c r="B15" s="34"/>
      <c r="C15" s="35"/>
      <c r="D15" s="34"/>
      <c r="E15" s="35"/>
      <c r="F15" s="34"/>
      <c r="G15" s="35"/>
      <c r="H15" s="3"/>
    </row>
    <row r="16" spans="1:8" ht="8.25" customHeight="1" x14ac:dyDescent="0.4">
      <c r="A16" s="2" t="s">
        <v>12</v>
      </c>
      <c r="B16" s="32"/>
      <c r="C16" s="33"/>
      <c r="D16" s="32"/>
      <c r="E16" s="33"/>
      <c r="F16" s="32"/>
      <c r="G16" s="33"/>
      <c r="H16" s="3"/>
    </row>
    <row r="17" spans="1:8" ht="8.25" customHeight="1" x14ac:dyDescent="0.4">
      <c r="A17" s="4"/>
      <c r="B17" s="34"/>
      <c r="C17" s="35"/>
      <c r="D17" s="34"/>
      <c r="E17" s="35"/>
      <c r="F17" s="34"/>
      <c r="G17" s="35"/>
      <c r="H17" s="3"/>
    </row>
    <row r="18" spans="1:8" ht="8.25" customHeight="1" x14ac:dyDescent="0.4">
      <c r="A18" s="5" t="s">
        <v>3</v>
      </c>
      <c r="B18" s="6" t="s">
        <v>4</v>
      </c>
      <c r="C18" s="7">
        <v>286402</v>
      </c>
      <c r="D18" s="6" t="s">
        <v>4</v>
      </c>
      <c r="E18" s="7">
        <v>180318</v>
      </c>
      <c r="F18" s="23" t="s">
        <v>25</v>
      </c>
      <c r="G18" s="22">
        <v>79218</v>
      </c>
      <c r="H18" s="3"/>
    </row>
    <row r="19" spans="1:8" ht="8.25" customHeight="1" x14ac:dyDescent="0.4">
      <c r="A19" s="5" t="s">
        <v>5</v>
      </c>
      <c r="B19" s="6" t="s">
        <v>4</v>
      </c>
      <c r="C19" s="7">
        <v>29000</v>
      </c>
      <c r="D19" s="6" t="s">
        <v>4</v>
      </c>
      <c r="E19" s="7">
        <v>56000</v>
      </c>
      <c r="F19" s="8" t="s">
        <v>4</v>
      </c>
      <c r="G19" s="22">
        <v>14392</v>
      </c>
      <c r="H19" s="3"/>
    </row>
    <row r="20" spans="1:8" ht="8.25" customHeight="1" x14ac:dyDescent="0.4">
      <c r="A20" s="5" t="s">
        <v>6</v>
      </c>
      <c r="B20" s="6" t="s">
        <v>4</v>
      </c>
      <c r="C20" s="7">
        <v>2955</v>
      </c>
      <c r="D20" s="6" t="s">
        <v>4</v>
      </c>
      <c r="E20" s="7">
        <v>4647</v>
      </c>
      <c r="F20" s="8" t="s">
        <v>4</v>
      </c>
      <c r="G20" s="22">
        <v>1122</v>
      </c>
      <c r="H20" s="3"/>
    </row>
    <row r="21" spans="1:8" ht="8.25" customHeight="1" x14ac:dyDescent="0.4">
      <c r="A21" s="5" t="s">
        <v>7</v>
      </c>
      <c r="B21" s="6" t="s">
        <v>4</v>
      </c>
      <c r="C21" s="9" t="s">
        <v>8</v>
      </c>
      <c r="D21" s="6" t="s">
        <v>4</v>
      </c>
      <c r="E21" s="7">
        <v>82367</v>
      </c>
      <c r="F21" s="8" t="s">
        <v>4</v>
      </c>
      <c r="G21" s="22">
        <v>90814</v>
      </c>
      <c r="H21" s="3"/>
    </row>
    <row r="22" spans="1:8" ht="8.25" customHeight="1" x14ac:dyDescent="0.4">
      <c r="A22" s="5" t="s">
        <v>9</v>
      </c>
      <c r="B22" s="6" t="s">
        <v>4</v>
      </c>
      <c r="C22" s="9" t="s">
        <v>8</v>
      </c>
      <c r="D22" s="6" t="s">
        <v>4</v>
      </c>
      <c r="E22" s="7">
        <v>25792</v>
      </c>
      <c r="F22" s="8" t="s">
        <v>4</v>
      </c>
      <c r="G22" s="22">
        <v>12250</v>
      </c>
      <c r="H22" s="3"/>
    </row>
    <row r="23" spans="1:8" ht="8.25" customHeight="1" x14ac:dyDescent="0.4">
      <c r="A23" s="5" t="s">
        <v>10</v>
      </c>
      <c r="B23" s="6" t="s">
        <v>4</v>
      </c>
      <c r="C23" s="7">
        <v>56000</v>
      </c>
      <c r="D23" s="6" t="s">
        <v>4</v>
      </c>
      <c r="E23" s="7">
        <v>73472</v>
      </c>
      <c r="F23" s="8" t="s">
        <v>4</v>
      </c>
      <c r="G23" s="22">
        <v>0</v>
      </c>
      <c r="H23" s="3"/>
    </row>
    <row r="24" spans="1:8" ht="8.25" customHeight="1" x14ac:dyDescent="0.4">
      <c r="A24" s="4"/>
      <c r="B24" s="34"/>
      <c r="C24" s="35"/>
      <c r="D24" s="34"/>
      <c r="E24" s="35"/>
      <c r="F24" s="34"/>
      <c r="G24" s="35"/>
      <c r="H24" s="3"/>
    </row>
    <row r="25" spans="1:8" ht="8.25" customHeight="1" x14ac:dyDescent="0.4">
      <c r="A25" s="10" t="s">
        <v>11</v>
      </c>
      <c r="B25" s="11" t="s">
        <v>4</v>
      </c>
      <c r="C25" s="12">
        <v>374357</v>
      </c>
      <c r="D25" s="11" t="s">
        <v>4</v>
      </c>
      <c r="E25" s="12">
        <v>422596</v>
      </c>
      <c r="F25" s="13" t="s">
        <v>4</v>
      </c>
      <c r="G25" s="12">
        <f>SUM(G18:G23)</f>
        <v>197796</v>
      </c>
      <c r="H25" s="3"/>
    </row>
    <row r="26" spans="1:8" ht="8.25" customHeight="1" x14ac:dyDescent="0.4">
      <c r="A26" s="4"/>
      <c r="B26" s="34"/>
      <c r="C26" s="35"/>
      <c r="D26" s="34"/>
      <c r="E26" s="35"/>
      <c r="F26" s="34"/>
      <c r="G26" s="35"/>
      <c r="H26" s="3"/>
    </row>
    <row r="27" spans="1:8" ht="8.25" customHeight="1" x14ac:dyDescent="0.4">
      <c r="A27" s="2" t="s">
        <v>13</v>
      </c>
      <c r="B27" s="32"/>
      <c r="C27" s="33"/>
      <c r="D27" s="32"/>
      <c r="E27" s="33"/>
      <c r="F27" s="32"/>
      <c r="G27" s="33"/>
      <c r="H27" s="3"/>
    </row>
    <row r="28" spans="1:8" ht="8.25" customHeight="1" x14ac:dyDescent="0.4">
      <c r="A28" s="4"/>
      <c r="B28" s="34"/>
      <c r="C28" s="35"/>
      <c r="D28" s="34"/>
      <c r="E28" s="35"/>
      <c r="F28" s="34"/>
      <c r="G28" s="35"/>
      <c r="H28" s="3"/>
    </row>
    <row r="29" spans="1:8" ht="8.25" customHeight="1" x14ac:dyDescent="0.4">
      <c r="A29" s="5" t="s">
        <v>3</v>
      </c>
      <c r="B29" s="6" t="s">
        <v>4</v>
      </c>
      <c r="C29" s="7">
        <v>282050</v>
      </c>
      <c r="D29" s="6" t="s">
        <v>4</v>
      </c>
      <c r="E29" s="7">
        <v>181409</v>
      </c>
      <c r="F29" s="23" t="s">
        <v>25</v>
      </c>
      <c r="G29" s="22">
        <v>87878</v>
      </c>
      <c r="H29" s="3"/>
    </row>
    <row r="30" spans="1:8" ht="8.25" customHeight="1" x14ac:dyDescent="0.4">
      <c r="A30" s="5" t="s">
        <v>5</v>
      </c>
      <c r="B30" s="6" t="s">
        <v>4</v>
      </c>
      <c r="C30" s="7">
        <v>29000</v>
      </c>
      <c r="D30" s="6" t="s">
        <v>4</v>
      </c>
      <c r="E30" s="7">
        <v>56000</v>
      </c>
      <c r="F30" s="8" t="s">
        <v>4</v>
      </c>
      <c r="G30" s="22">
        <v>14392</v>
      </c>
      <c r="H30" s="3"/>
    </row>
    <row r="31" spans="1:8" ht="8.25" customHeight="1" x14ac:dyDescent="0.4">
      <c r="A31" s="5" t="s">
        <v>6</v>
      </c>
      <c r="B31" s="6" t="s">
        <v>4</v>
      </c>
      <c r="C31" s="7">
        <v>2981</v>
      </c>
      <c r="D31" s="6" t="s">
        <v>4</v>
      </c>
      <c r="E31" s="7">
        <v>4668</v>
      </c>
      <c r="F31" s="8" t="s">
        <v>4</v>
      </c>
      <c r="G31" s="22">
        <v>1022</v>
      </c>
      <c r="H31" s="3"/>
    </row>
    <row r="32" spans="1:8" ht="8.25" customHeight="1" x14ac:dyDescent="0.4">
      <c r="A32" s="5" t="s">
        <v>7</v>
      </c>
      <c r="B32" s="6" t="s">
        <v>4</v>
      </c>
      <c r="C32" s="9" t="s">
        <v>8</v>
      </c>
      <c r="D32" s="6" t="s">
        <v>4</v>
      </c>
      <c r="E32" s="7">
        <v>82367</v>
      </c>
      <c r="F32" s="8" t="s">
        <v>4</v>
      </c>
      <c r="G32" s="22">
        <v>100437</v>
      </c>
      <c r="H32" s="3"/>
    </row>
    <row r="33" spans="1:8" ht="8.25" customHeight="1" x14ac:dyDescent="0.4">
      <c r="A33" s="5" t="s">
        <v>9</v>
      </c>
      <c r="B33" s="6" t="s">
        <v>4</v>
      </c>
      <c r="C33" s="9" t="s">
        <v>8</v>
      </c>
      <c r="D33" s="6" t="s">
        <v>4</v>
      </c>
      <c r="E33" s="7">
        <v>25886</v>
      </c>
      <c r="F33" s="8" t="s">
        <v>4</v>
      </c>
      <c r="G33" s="22">
        <v>13232</v>
      </c>
      <c r="H33" s="3"/>
    </row>
    <row r="34" spans="1:8" ht="8.25" customHeight="1" x14ac:dyDescent="0.4">
      <c r="A34" s="5" t="s">
        <v>10</v>
      </c>
      <c r="B34" s="6" t="s">
        <v>4</v>
      </c>
      <c r="C34" s="7">
        <v>57000</v>
      </c>
      <c r="D34" s="6" t="s">
        <v>4</v>
      </c>
      <c r="E34" s="7">
        <v>73811</v>
      </c>
      <c r="F34" s="8" t="s">
        <v>4</v>
      </c>
      <c r="G34" s="22">
        <v>0</v>
      </c>
      <c r="H34" s="3"/>
    </row>
    <row r="35" spans="1:8" ht="8.25" customHeight="1" x14ac:dyDescent="0.4">
      <c r="A35" s="4"/>
      <c r="B35" s="34"/>
      <c r="C35" s="35"/>
      <c r="D35" s="34"/>
      <c r="E35" s="35"/>
      <c r="F35" s="34"/>
      <c r="G35" s="35"/>
      <c r="H35" s="3"/>
    </row>
    <row r="36" spans="1:8" ht="8.25" customHeight="1" x14ac:dyDescent="0.4">
      <c r="A36" s="10" t="s">
        <v>11</v>
      </c>
      <c r="B36" s="11" t="s">
        <v>4</v>
      </c>
      <c r="C36" s="12">
        <v>371031</v>
      </c>
      <c r="D36" s="11" t="s">
        <v>4</v>
      </c>
      <c r="E36" s="12">
        <v>424141</v>
      </c>
      <c r="F36" s="13" t="s">
        <v>4</v>
      </c>
      <c r="G36" s="12">
        <f>SUM(G29:G34)</f>
        <v>216961</v>
      </c>
      <c r="H36" s="3"/>
    </row>
    <row r="37" spans="1:8" ht="8.25" customHeight="1" x14ac:dyDescent="0.4">
      <c r="A37" s="4"/>
      <c r="B37" s="34"/>
      <c r="C37" s="35"/>
      <c r="D37" s="34"/>
      <c r="E37" s="35"/>
      <c r="F37" s="34"/>
      <c r="G37" s="35"/>
      <c r="H37" s="3"/>
    </row>
    <row r="38" spans="1:8" ht="8.25" customHeight="1" x14ac:dyDescent="0.4">
      <c r="A38" s="2" t="s">
        <v>14</v>
      </c>
      <c r="B38" s="32"/>
      <c r="C38" s="33"/>
      <c r="D38" s="32"/>
      <c r="E38" s="33"/>
      <c r="F38" s="32"/>
      <c r="G38" s="33"/>
      <c r="H38" s="3"/>
    </row>
    <row r="39" spans="1:8" ht="8.25" customHeight="1" x14ac:dyDescent="0.4">
      <c r="A39" s="4"/>
      <c r="B39" s="34"/>
      <c r="C39" s="35"/>
      <c r="D39" s="34"/>
      <c r="E39" s="35"/>
      <c r="F39" s="34"/>
      <c r="G39" s="35"/>
      <c r="H39" s="3"/>
    </row>
    <row r="40" spans="1:8" ht="8.25" customHeight="1" x14ac:dyDescent="0.4">
      <c r="A40" s="5" t="s">
        <v>3</v>
      </c>
      <c r="B40" s="6" t="s">
        <v>4</v>
      </c>
      <c r="C40" s="7">
        <v>280412</v>
      </c>
      <c r="D40" s="6" t="s">
        <v>4</v>
      </c>
      <c r="E40" s="7">
        <v>180814</v>
      </c>
      <c r="F40" s="23" t="s">
        <v>25</v>
      </c>
      <c r="G40" s="22">
        <v>87028</v>
      </c>
      <c r="H40" s="3"/>
    </row>
    <row r="41" spans="1:8" ht="8.25" customHeight="1" x14ac:dyDescent="0.4">
      <c r="A41" s="5" t="s">
        <v>5</v>
      </c>
      <c r="B41" s="6" t="s">
        <v>4</v>
      </c>
      <c r="C41" s="7">
        <v>29000</v>
      </c>
      <c r="D41" s="6" t="s">
        <v>4</v>
      </c>
      <c r="E41" s="7">
        <v>56000</v>
      </c>
      <c r="F41" s="8" t="s">
        <v>4</v>
      </c>
      <c r="G41" s="22">
        <v>14392</v>
      </c>
      <c r="H41" s="3"/>
    </row>
    <row r="42" spans="1:8" ht="8.25" customHeight="1" x14ac:dyDescent="0.4">
      <c r="A42" s="5" t="s">
        <v>6</v>
      </c>
      <c r="B42" s="6" t="s">
        <v>4</v>
      </c>
      <c r="C42" s="7">
        <v>2963</v>
      </c>
      <c r="D42" s="6" t="s">
        <v>4</v>
      </c>
      <c r="E42" s="7">
        <v>4657</v>
      </c>
      <c r="F42" s="8" t="s">
        <v>4</v>
      </c>
      <c r="G42" s="22">
        <v>1022</v>
      </c>
      <c r="H42" s="3"/>
    </row>
    <row r="43" spans="1:8" ht="8.25" customHeight="1" x14ac:dyDescent="0.4">
      <c r="A43" s="5" t="s">
        <v>7</v>
      </c>
      <c r="B43" s="6" t="s">
        <v>4</v>
      </c>
      <c r="C43" s="9" t="s">
        <v>8</v>
      </c>
      <c r="D43" s="6" t="s">
        <v>4</v>
      </c>
      <c r="E43" s="7">
        <v>82367</v>
      </c>
      <c r="F43" s="8" t="s">
        <v>4</v>
      </c>
      <c r="G43" s="22">
        <v>99602</v>
      </c>
      <c r="H43" s="3"/>
    </row>
    <row r="44" spans="1:8" ht="8.25" customHeight="1" x14ac:dyDescent="0.4">
      <c r="A44" s="5" t="s">
        <v>9</v>
      </c>
      <c r="B44" s="6" t="s">
        <v>4</v>
      </c>
      <c r="C44" s="9" t="s">
        <v>8</v>
      </c>
      <c r="D44" s="6" t="s">
        <v>4</v>
      </c>
      <c r="E44" s="7">
        <v>25835</v>
      </c>
      <c r="F44" s="8" t="s">
        <v>4</v>
      </c>
      <c r="G44" s="22">
        <v>12131</v>
      </c>
      <c r="H44" s="3"/>
    </row>
    <row r="45" spans="1:8" ht="8.25" customHeight="1" x14ac:dyDescent="0.4">
      <c r="A45" s="5" t="s">
        <v>10</v>
      </c>
      <c r="B45" s="6" t="s">
        <v>4</v>
      </c>
      <c r="C45" s="7">
        <v>57000</v>
      </c>
      <c r="D45" s="6" t="s">
        <v>4</v>
      </c>
      <c r="E45" s="7">
        <v>73626</v>
      </c>
      <c r="F45" s="8" t="s">
        <v>4</v>
      </c>
      <c r="G45" s="22">
        <v>0</v>
      </c>
      <c r="H45" s="3"/>
    </row>
    <row r="46" spans="1:8" ht="8.25" customHeight="1" x14ac:dyDescent="0.4">
      <c r="A46" s="4"/>
      <c r="B46" s="34"/>
      <c r="C46" s="35"/>
      <c r="D46" s="34"/>
      <c r="E46" s="35"/>
      <c r="F46" s="34"/>
      <c r="G46" s="35"/>
      <c r="H46" s="3"/>
    </row>
    <row r="47" spans="1:8" ht="8.25" customHeight="1" x14ac:dyDescent="0.4">
      <c r="A47" s="10" t="s">
        <v>11</v>
      </c>
      <c r="B47" s="11" t="s">
        <v>4</v>
      </c>
      <c r="C47" s="12">
        <v>369375</v>
      </c>
      <c r="D47" s="11" t="s">
        <v>4</v>
      </c>
      <c r="E47" s="12">
        <v>423299</v>
      </c>
      <c r="F47" s="13" t="s">
        <v>4</v>
      </c>
      <c r="G47" s="12">
        <f>SUM(G40:G45)</f>
        <v>214175</v>
      </c>
      <c r="H47" s="3"/>
    </row>
    <row r="48" spans="1:8" ht="8.25" customHeight="1" x14ac:dyDescent="0.4">
      <c r="A48" s="4"/>
      <c r="B48" s="34"/>
      <c r="C48" s="35"/>
      <c r="D48" s="34"/>
      <c r="E48" s="35"/>
      <c r="F48" s="34"/>
      <c r="G48" s="35"/>
      <c r="H48" s="3"/>
    </row>
    <row r="49" spans="1:8" ht="8.25" customHeight="1" x14ac:dyDescent="0.4">
      <c r="A49" s="2" t="s">
        <v>15</v>
      </c>
      <c r="B49" s="32"/>
      <c r="C49" s="33"/>
      <c r="D49" s="32"/>
      <c r="E49" s="33"/>
      <c r="F49" s="32"/>
      <c r="G49" s="33"/>
      <c r="H49" s="3"/>
    </row>
    <row r="50" spans="1:8" ht="8.25" customHeight="1" x14ac:dyDescent="0.4">
      <c r="A50" s="4"/>
      <c r="B50" s="34"/>
      <c r="C50" s="35"/>
      <c r="D50" s="34"/>
      <c r="E50" s="35"/>
      <c r="F50" s="34"/>
      <c r="G50" s="35"/>
      <c r="H50" s="3"/>
    </row>
    <row r="51" spans="1:8" ht="8.25" customHeight="1" x14ac:dyDescent="0.4">
      <c r="A51" s="5" t="s">
        <v>16</v>
      </c>
      <c r="B51" s="6" t="s">
        <v>4</v>
      </c>
      <c r="C51" s="7">
        <v>146039</v>
      </c>
      <c r="D51" s="6" t="s">
        <v>4</v>
      </c>
      <c r="E51" s="7">
        <v>86950</v>
      </c>
      <c r="F51" s="23" t="s">
        <v>25</v>
      </c>
      <c r="G51" s="7">
        <v>59545</v>
      </c>
      <c r="H51" s="3"/>
    </row>
    <row r="52" spans="1:8" ht="8.25" customHeight="1" x14ac:dyDescent="0.4">
      <c r="A52" s="5" t="s">
        <v>6</v>
      </c>
      <c r="B52" s="6" t="s">
        <v>4</v>
      </c>
      <c r="C52" s="7">
        <v>1832</v>
      </c>
      <c r="D52" s="6" t="s">
        <v>4</v>
      </c>
      <c r="E52" s="7">
        <v>1696</v>
      </c>
      <c r="F52" s="23" t="s">
        <v>25</v>
      </c>
      <c r="G52" s="14">
        <v>586</v>
      </c>
      <c r="H52" s="3"/>
    </row>
    <row r="53" spans="1:8" ht="8.25" customHeight="1" x14ac:dyDescent="0.4">
      <c r="A53" s="5" t="s">
        <v>7</v>
      </c>
      <c r="B53" s="6" t="s">
        <v>4</v>
      </c>
      <c r="C53" s="9" t="s">
        <v>8</v>
      </c>
      <c r="D53" s="6" t="s">
        <v>4</v>
      </c>
      <c r="E53" s="7">
        <v>82367</v>
      </c>
      <c r="F53" s="8" t="s">
        <v>4</v>
      </c>
      <c r="G53" s="7">
        <v>79876</v>
      </c>
      <c r="H53" s="3"/>
    </row>
    <row r="54" spans="1:8" ht="8.25" customHeight="1" x14ac:dyDescent="0.4">
      <c r="A54" s="5" t="s">
        <v>9</v>
      </c>
      <c r="B54" s="6" t="s">
        <v>4</v>
      </c>
      <c r="C54" s="9" t="s">
        <v>8</v>
      </c>
      <c r="D54" s="6" t="s">
        <v>4</v>
      </c>
      <c r="E54" s="7">
        <v>12811</v>
      </c>
      <c r="F54" s="8" t="s">
        <v>4</v>
      </c>
      <c r="G54" s="7">
        <v>6876</v>
      </c>
      <c r="H54" s="3"/>
    </row>
    <row r="55" spans="1:8" ht="8.25" customHeight="1" x14ac:dyDescent="0.4">
      <c r="A55" s="5" t="s">
        <v>10</v>
      </c>
      <c r="B55" s="6" t="s">
        <v>4</v>
      </c>
      <c r="C55" s="7">
        <v>25700</v>
      </c>
      <c r="D55" s="6" t="s">
        <v>4</v>
      </c>
      <c r="E55" s="7">
        <v>26085</v>
      </c>
      <c r="F55" s="8" t="s">
        <v>4</v>
      </c>
      <c r="G55" s="14">
        <v>385</v>
      </c>
      <c r="H55" s="3"/>
    </row>
    <row r="56" spans="1:8" ht="8.25" customHeight="1" x14ac:dyDescent="0.4">
      <c r="A56" s="4"/>
      <c r="B56" s="34"/>
      <c r="C56" s="35"/>
      <c r="D56" s="34"/>
      <c r="E56" s="35"/>
      <c r="F56" s="34"/>
      <c r="G56" s="35"/>
      <c r="H56" s="3"/>
    </row>
    <row r="57" spans="1:8" ht="8.25" customHeight="1" x14ac:dyDescent="0.4">
      <c r="A57" s="10" t="s">
        <v>11</v>
      </c>
      <c r="B57" s="11" t="s">
        <v>4</v>
      </c>
      <c r="C57" s="12">
        <v>173571</v>
      </c>
      <c r="D57" s="11" t="s">
        <v>4</v>
      </c>
      <c r="E57" s="12">
        <v>209909</v>
      </c>
      <c r="F57" s="13" t="s">
        <v>4</v>
      </c>
      <c r="G57" s="12">
        <f>SUM(G50:G55)</f>
        <v>147268</v>
      </c>
      <c r="H57" s="3"/>
    </row>
    <row r="58" spans="1:8" ht="8.25" customHeight="1" x14ac:dyDescent="0.4">
      <c r="A58" s="4"/>
      <c r="B58" s="34"/>
      <c r="C58" s="35"/>
      <c r="D58" s="34"/>
      <c r="E58" s="35"/>
      <c r="F58" s="34"/>
      <c r="G58" s="35"/>
      <c r="H58" s="3"/>
    </row>
    <row r="59" spans="1:8" ht="8.25" customHeight="1" x14ac:dyDescent="0.4">
      <c r="A59" s="2" t="s">
        <v>17</v>
      </c>
      <c r="B59" s="32"/>
      <c r="C59" s="33"/>
      <c r="D59" s="32"/>
      <c r="E59" s="33"/>
      <c r="F59" s="32"/>
      <c r="G59" s="33"/>
      <c r="H59" s="3"/>
    </row>
    <row r="60" spans="1:8" ht="8.25" customHeight="1" x14ac:dyDescent="0.4">
      <c r="A60" s="4"/>
      <c r="B60" s="34"/>
      <c r="C60" s="35"/>
      <c r="D60" s="34"/>
      <c r="E60" s="35"/>
      <c r="F60" s="34"/>
      <c r="G60" s="35"/>
      <c r="H60" s="3"/>
    </row>
    <row r="61" spans="1:8" ht="8.25" customHeight="1" x14ac:dyDescent="0.4">
      <c r="A61" s="5" t="s">
        <v>16</v>
      </c>
      <c r="B61" s="6" t="s">
        <v>4</v>
      </c>
      <c r="C61" s="7">
        <v>122750</v>
      </c>
      <c r="D61" s="6" t="s">
        <v>4</v>
      </c>
      <c r="E61" s="7">
        <v>71750</v>
      </c>
      <c r="F61" s="23" t="s">
        <v>25</v>
      </c>
      <c r="G61" s="22">
        <v>0</v>
      </c>
      <c r="H61" s="3"/>
    </row>
    <row r="62" spans="1:8" ht="8.25" customHeight="1" x14ac:dyDescent="0.4">
      <c r="A62" s="5" t="s">
        <v>6</v>
      </c>
      <c r="B62" s="6" t="s">
        <v>4</v>
      </c>
      <c r="C62" s="7">
        <v>1696</v>
      </c>
      <c r="D62" s="6" t="s">
        <v>4</v>
      </c>
      <c r="E62" s="7">
        <v>2798</v>
      </c>
      <c r="F62" s="8" t="s">
        <v>4</v>
      </c>
      <c r="G62" s="22">
        <v>0</v>
      </c>
      <c r="H62" s="3"/>
    </row>
    <row r="63" spans="1:8" ht="8.25" customHeight="1" x14ac:dyDescent="0.4">
      <c r="A63" s="5" t="s">
        <v>7</v>
      </c>
      <c r="B63" s="6" t="s">
        <v>4</v>
      </c>
      <c r="C63" s="9" t="s">
        <v>8</v>
      </c>
      <c r="D63" s="6" t="s">
        <v>4</v>
      </c>
      <c r="E63" s="7">
        <v>82367</v>
      </c>
      <c r="F63" s="8" t="s">
        <v>4</v>
      </c>
      <c r="G63" s="22">
        <v>0</v>
      </c>
      <c r="H63" s="3"/>
    </row>
    <row r="64" spans="1:8" ht="8.25" customHeight="1" x14ac:dyDescent="0.4">
      <c r="A64" s="5" t="s">
        <v>9</v>
      </c>
      <c r="B64" s="6" t="s">
        <v>4</v>
      </c>
      <c r="C64" s="9" t="s">
        <v>8</v>
      </c>
      <c r="D64" s="6" t="s">
        <v>4</v>
      </c>
      <c r="E64" s="7">
        <v>11599</v>
      </c>
      <c r="F64" s="8" t="s">
        <v>4</v>
      </c>
      <c r="G64" s="22">
        <v>0</v>
      </c>
      <c r="H64" s="3"/>
    </row>
    <row r="65" spans="1:8" ht="8.25" customHeight="1" x14ac:dyDescent="0.4">
      <c r="A65" s="5" t="s">
        <v>10</v>
      </c>
      <c r="B65" s="6" t="s">
        <v>4</v>
      </c>
      <c r="C65" s="7">
        <v>21600</v>
      </c>
      <c r="D65" s="6" t="s">
        <v>4</v>
      </c>
      <c r="E65" s="7">
        <v>21525</v>
      </c>
      <c r="F65" s="23" t="s">
        <v>25</v>
      </c>
      <c r="G65" s="14">
        <v>0</v>
      </c>
      <c r="H65" s="3"/>
    </row>
    <row r="66" spans="1:8" ht="8.25" customHeight="1" x14ac:dyDescent="0.4">
      <c r="A66" s="4"/>
      <c r="B66" s="34"/>
      <c r="C66" s="35"/>
      <c r="D66" s="34"/>
      <c r="E66" s="35"/>
      <c r="F66" s="34"/>
      <c r="G66" s="35"/>
      <c r="H66" s="3"/>
    </row>
    <row r="67" spans="1:8" ht="8.25" customHeight="1" x14ac:dyDescent="0.4">
      <c r="A67" s="10" t="s">
        <v>11</v>
      </c>
      <c r="B67" s="11" t="s">
        <v>4</v>
      </c>
      <c r="C67" s="12">
        <v>146046</v>
      </c>
      <c r="D67" s="11" t="s">
        <v>4</v>
      </c>
      <c r="E67" s="12">
        <v>190039</v>
      </c>
      <c r="F67" s="13" t="s">
        <v>4</v>
      </c>
      <c r="G67" s="12">
        <f>SUM(G60:G65)</f>
        <v>0</v>
      </c>
      <c r="H67" s="3"/>
    </row>
    <row r="68" spans="1:8" ht="8.25" customHeight="1" x14ac:dyDescent="0.4">
      <c r="A68" s="4"/>
      <c r="B68" s="34"/>
      <c r="C68" s="35"/>
      <c r="D68" s="34"/>
      <c r="E68" s="35"/>
      <c r="F68" s="34"/>
      <c r="G68" s="35"/>
      <c r="H68" s="3"/>
    </row>
    <row r="69" spans="1:8" ht="8.25" customHeight="1" x14ac:dyDescent="0.4">
      <c r="A69" s="15" t="s">
        <v>18</v>
      </c>
      <c r="B69" s="6" t="s">
        <v>4</v>
      </c>
      <c r="C69" s="9" t="s">
        <v>8</v>
      </c>
      <c r="D69" s="6" t="s">
        <v>4</v>
      </c>
      <c r="E69" s="7">
        <v>209567</v>
      </c>
      <c r="F69" s="8" t="s">
        <v>4</v>
      </c>
      <c r="G69" s="7">
        <v>110517</v>
      </c>
      <c r="H69" s="3"/>
    </row>
    <row r="70" spans="1:8" ht="8.25" customHeight="1" x14ac:dyDescent="0.4">
      <c r="A70" s="4"/>
      <c r="B70" s="34"/>
      <c r="C70" s="35"/>
      <c r="D70" s="34"/>
      <c r="E70" s="35"/>
      <c r="F70" s="34"/>
      <c r="G70" s="35"/>
      <c r="H70" s="3"/>
    </row>
    <row r="71" spans="1:8" ht="8.25" customHeight="1" x14ac:dyDescent="0.4">
      <c r="A71" s="15" t="s">
        <v>19</v>
      </c>
      <c r="B71" s="6" t="s">
        <v>4</v>
      </c>
      <c r="C71" s="9" t="s">
        <v>8</v>
      </c>
      <c r="D71" s="6" t="s">
        <v>4</v>
      </c>
      <c r="E71" s="7">
        <v>207472</v>
      </c>
      <c r="F71" s="8" t="s">
        <v>4</v>
      </c>
      <c r="G71" s="7">
        <v>122108</v>
      </c>
      <c r="H71" s="3"/>
    </row>
    <row r="72" spans="1:8" ht="8.25" customHeight="1" x14ac:dyDescent="0.4">
      <c r="A72" s="4"/>
      <c r="B72" s="34"/>
      <c r="C72" s="35"/>
      <c r="D72" s="34"/>
      <c r="E72" s="35"/>
      <c r="F72" s="34"/>
      <c r="G72" s="35"/>
      <c r="H72" s="3"/>
    </row>
    <row r="73" spans="1:8" ht="8.25" customHeight="1" x14ac:dyDescent="0.4">
      <c r="A73" s="16" t="s">
        <v>20</v>
      </c>
      <c r="B73" s="17" t="s">
        <v>4</v>
      </c>
      <c r="C73" s="18">
        <v>1812391</v>
      </c>
      <c r="D73" s="17" t="s">
        <v>4</v>
      </c>
      <c r="E73" s="18">
        <v>2512711</v>
      </c>
      <c r="F73" s="19" t="s">
        <v>4</v>
      </c>
      <c r="G73" s="18">
        <f>SUM(G14,G25,G36,G47,G57,G67,G69,G71)</f>
        <v>1215695</v>
      </c>
      <c r="H73" s="3"/>
    </row>
    <row r="74" spans="1:8" ht="25.5" customHeight="1" x14ac:dyDescent="0.4">
      <c r="A74" s="36" t="s">
        <v>27</v>
      </c>
      <c r="B74" s="37"/>
      <c r="C74" s="37"/>
      <c r="D74" s="37"/>
      <c r="E74" s="37"/>
      <c r="F74" s="37"/>
      <c r="G74" s="37"/>
      <c r="H74" s="37"/>
    </row>
    <row r="75" spans="1:8" ht="25.05" customHeight="1" x14ac:dyDescent="0.4">
      <c r="A75" s="25" t="s">
        <v>26</v>
      </c>
      <c r="B75" s="25"/>
      <c r="C75" s="25"/>
      <c r="D75" s="25"/>
      <c r="E75" s="25"/>
      <c r="F75" s="25"/>
      <c r="G75" s="25"/>
      <c r="H75" s="24"/>
    </row>
    <row r="76" spans="1:8" ht="13.05" customHeight="1" x14ac:dyDescent="0.4">
      <c r="A76" s="26" t="s">
        <v>21</v>
      </c>
      <c r="B76" s="26"/>
      <c r="C76" s="26"/>
      <c r="D76" s="26"/>
      <c r="E76" s="26"/>
      <c r="F76" s="26"/>
      <c r="G76" s="26"/>
      <c r="H76" s="21"/>
    </row>
    <row r="77" spans="1:8" ht="15" customHeight="1" x14ac:dyDescent="0.4">
      <c r="A77" s="26" t="s">
        <v>22</v>
      </c>
      <c r="B77" s="26"/>
      <c r="C77" s="26"/>
      <c r="D77" s="26"/>
      <c r="E77" s="26"/>
      <c r="F77" s="26"/>
      <c r="G77" s="26"/>
      <c r="H77" s="21"/>
    </row>
    <row r="78" spans="1:8" ht="38" customHeight="1" x14ac:dyDescent="0.4">
      <c r="A78" s="25" t="s">
        <v>24</v>
      </c>
      <c r="B78" s="26"/>
      <c r="C78" s="26"/>
      <c r="D78" s="26"/>
      <c r="E78" s="26"/>
      <c r="F78" s="26"/>
      <c r="G78" s="26"/>
      <c r="H78" s="20"/>
    </row>
    <row r="79" spans="1:8" ht="11.75" customHeight="1" x14ac:dyDescent="0.4">
      <c r="A79" s="26"/>
      <c r="B79" s="26"/>
      <c r="C79" s="26"/>
      <c r="D79" s="26"/>
      <c r="E79" s="26"/>
      <c r="F79" s="26"/>
      <c r="G79" s="26"/>
      <c r="H79" s="3"/>
    </row>
  </sheetData>
  <mergeCells count="94">
    <mergeCell ref="B4:C4"/>
    <mergeCell ref="D4:E4"/>
    <mergeCell ref="F4:G4"/>
    <mergeCell ref="A79:G79"/>
    <mergeCell ref="A74:H74"/>
    <mergeCell ref="A75:G75"/>
    <mergeCell ref="A76:G76"/>
    <mergeCell ref="A77:G77"/>
    <mergeCell ref="A78:G78"/>
    <mergeCell ref="B70:C70"/>
    <mergeCell ref="D70:E70"/>
    <mergeCell ref="F70:G70"/>
    <mergeCell ref="B72:C72"/>
    <mergeCell ref="D72:E72"/>
    <mergeCell ref="F72:G72"/>
    <mergeCell ref="B66:C66"/>
    <mergeCell ref="D66:E66"/>
    <mergeCell ref="F66:G66"/>
    <mergeCell ref="B68:C68"/>
    <mergeCell ref="D68:E68"/>
    <mergeCell ref="F68:G68"/>
    <mergeCell ref="B59:C59"/>
    <mergeCell ref="D59:E59"/>
    <mergeCell ref="F59:G59"/>
    <mergeCell ref="B60:C60"/>
    <mergeCell ref="D60:E60"/>
    <mergeCell ref="F60:G60"/>
    <mergeCell ref="B56:C56"/>
    <mergeCell ref="D56:E56"/>
    <mergeCell ref="F56:G56"/>
    <mergeCell ref="B58:C58"/>
    <mergeCell ref="D58:E58"/>
    <mergeCell ref="F58:G58"/>
    <mergeCell ref="B49:C49"/>
    <mergeCell ref="D49:E49"/>
    <mergeCell ref="F49:G49"/>
    <mergeCell ref="B50:C50"/>
    <mergeCell ref="D50:E50"/>
    <mergeCell ref="F50:G50"/>
    <mergeCell ref="B46:C46"/>
    <mergeCell ref="D46:E46"/>
    <mergeCell ref="F46:G46"/>
    <mergeCell ref="B48:C48"/>
    <mergeCell ref="D48:E48"/>
    <mergeCell ref="F48:G48"/>
    <mergeCell ref="B38:C38"/>
    <mergeCell ref="D38:E38"/>
    <mergeCell ref="F38:G38"/>
    <mergeCell ref="B39:C39"/>
    <mergeCell ref="D39:E39"/>
    <mergeCell ref="F39:G39"/>
    <mergeCell ref="B35:C35"/>
    <mergeCell ref="D35:E35"/>
    <mergeCell ref="F35:G35"/>
    <mergeCell ref="B37:C37"/>
    <mergeCell ref="D37:E37"/>
    <mergeCell ref="F37:G37"/>
    <mergeCell ref="B27:C27"/>
    <mergeCell ref="D27:E27"/>
    <mergeCell ref="F27:G27"/>
    <mergeCell ref="B28:C28"/>
    <mergeCell ref="D28:E28"/>
    <mergeCell ref="F28:G28"/>
    <mergeCell ref="B24:C24"/>
    <mergeCell ref="D24:E24"/>
    <mergeCell ref="F24:G24"/>
    <mergeCell ref="B26:C26"/>
    <mergeCell ref="D26:E26"/>
    <mergeCell ref="F26:G26"/>
    <mergeCell ref="B16:C16"/>
    <mergeCell ref="D16:E16"/>
    <mergeCell ref="F16:G16"/>
    <mergeCell ref="B17:C17"/>
    <mergeCell ref="D17:E17"/>
    <mergeCell ref="F17:G17"/>
    <mergeCell ref="B13:C13"/>
    <mergeCell ref="D13:E13"/>
    <mergeCell ref="F13:G13"/>
    <mergeCell ref="B15:C15"/>
    <mergeCell ref="D15:E15"/>
    <mergeCell ref="F15:G15"/>
    <mergeCell ref="B5:C5"/>
    <mergeCell ref="D5:E5"/>
    <mergeCell ref="F5:G5"/>
    <mergeCell ref="B6:C6"/>
    <mergeCell ref="D6:E6"/>
    <mergeCell ref="F6:G6"/>
    <mergeCell ref="A1:H1"/>
    <mergeCell ref="B2:C2"/>
    <mergeCell ref="D2:E2"/>
    <mergeCell ref="F2:G2"/>
    <mergeCell ref="B3:C3"/>
    <mergeCell ref="D3:E3"/>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Ridgewell, Gavin</dc:creator>
  <cp:lastModifiedBy>Alam, Shah: WCC</cp:lastModifiedBy>
  <dcterms:created xsi:type="dcterms:W3CDTF">2024-10-04T13:39:22Z</dcterms:created>
  <dcterms:modified xsi:type="dcterms:W3CDTF">2024-10-10T14:09:23Z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2023-06-29T00:00:00Z</vt:filetime>
  </property>
  <property fmtid="{D5CDD505-2E9C-101B-9397-08002B2CF9AE}" pid="3" name="Creator">
    <vt:lpwstr>Microsoft® Excel® for Microsoft 365</vt:lpwstr>
  </property>
  <property fmtid="{D5CDD505-2E9C-101B-9397-08002B2CF9AE}" pid="4" name="LastSaved">
    <vt:filetime>2024-10-04T00:00:00Z</vt:filetime>
  </property>
  <property fmtid="{D5CDD505-2E9C-101B-9397-08002B2CF9AE}" pid="5" name="Producer">
    <vt:lpwstr>Microsoft® Excel® for Microsoft 365</vt:lpwstr>
  </property>
</Properties>
</file>